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SentiOne\Excel metrics\"/>
    </mc:Choice>
  </mc:AlternateContent>
  <xr:revisionPtr revIDLastSave="0" documentId="13_ncr:1_{645336CD-CFD5-4100-AF73-6FC7E2589BFE}" xr6:coauthVersionLast="47" xr6:coauthVersionMax="47" xr10:uidLastSave="{00000000-0000-0000-0000-000000000000}"/>
  <bookViews>
    <workbookView xWindow="-120" yWindow="-120" windowWidth="29040" windowHeight="15720" xr2:uid="{3803BF5C-6211-4F87-A6D8-C99EB078EF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1" l="1"/>
  <c r="D46" i="1"/>
  <c r="D45" i="1"/>
  <c r="D44" i="1"/>
  <c r="G31" i="1"/>
  <c r="D57" i="1"/>
  <c r="D59" i="1"/>
  <c r="D58" i="1"/>
  <c r="G19" i="1"/>
  <c r="G18" i="1"/>
  <c r="G17" i="1"/>
  <c r="D71" i="1" l="1"/>
  <c r="D70" i="1"/>
  <c r="G33" i="1"/>
  <c r="G32" i="1"/>
</calcChain>
</file>

<file path=xl/sharedStrings.xml><?xml version="1.0" encoding="utf-8"?>
<sst xmlns="http://schemas.openxmlformats.org/spreadsheetml/2006/main" count="72" uniqueCount="46">
  <si>
    <t>Métricas para las Campañas en Colaboración con un(a) Influencer</t>
  </si>
  <si>
    <t>Métricas:</t>
  </si>
  <si>
    <t>Nombre de la Campaña</t>
  </si>
  <si>
    <t>Alcance (impresiones)</t>
  </si>
  <si>
    <t>Compartidos (shares)</t>
  </si>
  <si>
    <t>Me gusta (likes)</t>
  </si>
  <si>
    <t>Comentarios (comments)</t>
  </si>
  <si>
    <t>Clics</t>
  </si>
  <si>
    <t>% Engagement</t>
  </si>
  <si>
    <t>Campaña no. 1</t>
  </si>
  <si>
    <t>Campaña no. 2</t>
  </si>
  <si>
    <t>Campaña no. 3</t>
  </si>
  <si>
    <t>CPE es el costo por las interacciones obtenidas en una campaña: compartidos (shares), me gusta (likes), comentarios (comments) y clics.</t>
  </si>
  <si>
    <t>Costo de la Campaña</t>
  </si>
  <si>
    <t>Costo por Interacciones</t>
  </si>
  <si>
    <t>CPL indica el coste por cada cliente potencial logrado en un sitio web con la estrategia de Influencer Marketing.</t>
  </si>
  <si>
    <t>Leads (clientes potenciales)</t>
  </si>
  <si>
    <t>Costo por Lead</t>
  </si>
  <si>
    <t>CPA es el costo por cada comprador logrado con la campaña de Influencer marketing.</t>
  </si>
  <si>
    <t>Compradores obtenidos de la Campaña</t>
  </si>
  <si>
    <t>Costo por Adquisición</t>
  </si>
  <si>
    <t>ROI indica el valor económico generado como resultado de la realización de una campaña de marketing de influencers.</t>
  </si>
  <si>
    <t>Nombre Campaña</t>
  </si>
  <si>
    <t>Retorno de la Campaña</t>
  </si>
  <si>
    <t>Retorno sobre la Inversión</t>
  </si>
  <si>
    <r>
      <t>1.</t>
    </r>
    <r>
      <rPr>
        <sz val="7"/>
        <color rgb="FF20334F"/>
        <rFont val="Open Sans"/>
        <family val="2"/>
      </rPr>
      <t xml:space="preserve">       </t>
    </r>
    <r>
      <rPr>
        <sz val="11"/>
        <color rgb="FF20334F"/>
        <rFont val="Open Sans"/>
        <family val="2"/>
      </rPr>
      <t>Porcentaje de Interacciones (Engagement).</t>
    </r>
  </si>
  <si>
    <r>
      <t>2.</t>
    </r>
    <r>
      <rPr>
        <sz val="7"/>
        <color rgb="FF20334F"/>
        <rFont val="Open Sans"/>
        <family val="2"/>
      </rPr>
      <t xml:space="preserve">       </t>
    </r>
    <r>
      <rPr>
        <sz val="11"/>
        <color rgb="FF20334F"/>
        <rFont val="Open Sans"/>
        <family val="2"/>
      </rPr>
      <t>CPE (Costo por Interacciones).</t>
    </r>
  </si>
  <si>
    <r>
      <t>3.</t>
    </r>
    <r>
      <rPr>
        <sz val="7"/>
        <color rgb="FF20334F"/>
        <rFont val="Open Sans"/>
        <family val="2"/>
      </rPr>
      <t xml:space="preserve">       </t>
    </r>
    <r>
      <rPr>
        <sz val="11"/>
        <color rgb="FF20334F"/>
        <rFont val="Open Sans"/>
        <family val="2"/>
      </rPr>
      <t>CPL (Costo por Lead o Cliente Potencial).</t>
    </r>
  </si>
  <si>
    <r>
      <t>4.</t>
    </r>
    <r>
      <rPr>
        <sz val="7"/>
        <color rgb="FF20334F"/>
        <rFont val="Open Sans"/>
        <family val="2"/>
      </rPr>
      <t xml:space="preserve">       </t>
    </r>
    <r>
      <rPr>
        <sz val="11"/>
        <color rgb="FF20334F"/>
        <rFont val="Open Sans"/>
        <family val="2"/>
      </rPr>
      <t>CPA (Costo por Adquisición).</t>
    </r>
  </si>
  <si>
    <r>
      <t>5.</t>
    </r>
    <r>
      <rPr>
        <sz val="7"/>
        <color rgb="FF20334F"/>
        <rFont val="Open Sans"/>
        <family val="2"/>
      </rPr>
      <t xml:space="preserve">       </t>
    </r>
    <r>
      <rPr>
        <sz val="11"/>
        <color rgb="FF20334F"/>
        <rFont val="Open Sans"/>
        <family val="2"/>
      </rPr>
      <t xml:space="preserve">ROI (Rendimiento sobre la Inversión). </t>
    </r>
  </si>
  <si>
    <t>1. Porcentaje de Engagement o Interacciones obtenidos de una Campaña.</t>
  </si>
  <si>
    <t>Indicaciones:</t>
  </si>
  <si>
    <r>
      <t xml:space="preserve">2. La columna de </t>
    </r>
    <r>
      <rPr>
        <b/>
        <sz val="10"/>
        <color rgb="FF20334F"/>
        <rFont val="Open Sans"/>
        <family val="2"/>
      </rPr>
      <t>"% Engagement"</t>
    </r>
    <r>
      <rPr>
        <sz val="10"/>
        <color rgb="FF20334F"/>
        <rFont val="Open Sans"/>
        <family val="2"/>
      </rPr>
      <t xml:space="preserve"> arrojará el resultado en automático.</t>
    </r>
  </si>
  <si>
    <r>
      <t>1. Favor de llenar los campos en</t>
    </r>
    <r>
      <rPr>
        <b/>
        <sz val="10"/>
        <color rgb="FF20334F"/>
        <rFont val="Open Sans"/>
        <family val="2"/>
      </rPr>
      <t xml:space="preserve"> "Alcance (impresiones)", "Compartidos (shares)", "Me gusta (likes)", "Comentarios (comments)" y "Clics"</t>
    </r>
    <r>
      <rPr>
        <sz val="10"/>
        <color rgb="FF20334F"/>
        <rFont val="Open Sans"/>
        <family val="2"/>
      </rPr>
      <t>.</t>
    </r>
  </si>
  <si>
    <t>2. Costo por Interacciones de una Campaña</t>
  </si>
  <si>
    <r>
      <t>1. Favor de llenar los campos en</t>
    </r>
    <r>
      <rPr>
        <b/>
        <sz val="10"/>
        <color rgb="FF20334F"/>
        <rFont val="Open Sans"/>
        <family val="2"/>
      </rPr>
      <t xml:space="preserve"> "Costo de la Campaña", "Compartidos (shares)", "Me gusta (likes)", "Comentarios (comments)" y "Clics".</t>
    </r>
  </si>
  <si>
    <r>
      <t xml:space="preserve">2. La columna de </t>
    </r>
    <r>
      <rPr>
        <b/>
        <sz val="10"/>
        <color rgb="FF20334F"/>
        <rFont val="Open Sans"/>
        <family val="2"/>
      </rPr>
      <t>"Costo por Interacciones"</t>
    </r>
    <r>
      <rPr>
        <sz val="10"/>
        <color rgb="FF20334F"/>
        <rFont val="Open Sans"/>
        <family val="2"/>
      </rPr>
      <t xml:space="preserve"> arrojará el resultado en automático.</t>
    </r>
  </si>
  <si>
    <t>3. Costo por Lead o Cliente Potencial obtenido de una Campaña</t>
  </si>
  <si>
    <r>
      <t>1. Favor de llenar los campos en</t>
    </r>
    <r>
      <rPr>
        <b/>
        <sz val="10"/>
        <color rgb="FF20334F"/>
        <rFont val="Open Sans"/>
        <family val="2"/>
      </rPr>
      <t xml:space="preserve"> "Costo de la Campaña" y "Leads (clientes potenciales)"</t>
    </r>
  </si>
  <si>
    <r>
      <t xml:space="preserve">2. La columna de </t>
    </r>
    <r>
      <rPr>
        <b/>
        <sz val="10"/>
        <color rgb="FF20334F"/>
        <rFont val="Open Sans"/>
        <family val="2"/>
      </rPr>
      <t>"Costo por Lead"</t>
    </r>
    <r>
      <rPr>
        <sz val="10"/>
        <color rgb="FF20334F"/>
        <rFont val="Open Sans"/>
        <family val="2"/>
      </rPr>
      <t xml:space="preserve"> arrojará el resultado en automático.</t>
    </r>
  </si>
  <si>
    <t>4. Costo por Adquisición de Compradores obtenidos de una Campaña</t>
  </si>
  <si>
    <r>
      <t>1. Favor de llenar los campos en</t>
    </r>
    <r>
      <rPr>
        <b/>
        <sz val="10"/>
        <color rgb="FF20334F"/>
        <rFont val="Open Sans"/>
        <family val="2"/>
      </rPr>
      <t xml:space="preserve"> "Costo de la Campaña" y "Compradores obtenidos de la Campaña"</t>
    </r>
    <r>
      <rPr>
        <sz val="10"/>
        <color rgb="FF20334F"/>
        <rFont val="Open Sans"/>
        <family val="2"/>
      </rPr>
      <t>.</t>
    </r>
  </si>
  <si>
    <r>
      <t xml:space="preserve">2. La columna de </t>
    </r>
    <r>
      <rPr>
        <b/>
        <sz val="10"/>
        <color rgb="FF20334F"/>
        <rFont val="Open Sans"/>
        <family val="2"/>
      </rPr>
      <t>"Costo por Adquisición"</t>
    </r>
    <r>
      <rPr>
        <sz val="10"/>
        <color rgb="FF20334F"/>
        <rFont val="Open Sans"/>
        <family val="2"/>
      </rPr>
      <t xml:space="preserve"> arrojará el resultado en automático.</t>
    </r>
  </si>
  <si>
    <t xml:space="preserve">5. Retorno sobre la Inversión </t>
  </si>
  <si>
    <r>
      <t>1. Favor de llenar los campos en</t>
    </r>
    <r>
      <rPr>
        <b/>
        <sz val="10"/>
        <color rgb="FF20334F"/>
        <rFont val="Open Sans"/>
        <family val="2"/>
      </rPr>
      <t xml:space="preserve"> "Retorno de la Campaña" y "Costo de la Campaña"</t>
    </r>
    <r>
      <rPr>
        <sz val="10"/>
        <color rgb="FF20334F"/>
        <rFont val="Open Sans"/>
        <family val="2"/>
      </rPr>
      <t>.</t>
    </r>
  </si>
  <si>
    <r>
      <t xml:space="preserve">2. La columna de </t>
    </r>
    <r>
      <rPr>
        <b/>
        <sz val="10"/>
        <color rgb="FF20334F"/>
        <rFont val="Open Sans"/>
        <family val="2"/>
      </rPr>
      <t>"Retorno sobre la Inversión"</t>
    </r>
    <r>
      <rPr>
        <sz val="10"/>
        <color rgb="FF20334F"/>
        <rFont val="Open Sans"/>
        <family val="2"/>
      </rPr>
      <t xml:space="preserve"> arrojará el resultado en automático.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</si>
</sst>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20334F"/>
      <name val="Open Sans SemiBold"/>
      <family val="2"/>
    </font>
    <font>
      <b/>
      <sz val="12"/>
      <color rgb="FF20334F"/>
      <name val="Open Sans"/>
      <family val="2"/>
    </font>
    <font>
      <sz val="11"/>
      <color rgb="FF20334F"/>
      <name val="Open Sans"/>
      <family val="2"/>
    </font>
    <font>
      <sz val="11"/>
      <color rgb="FF20334F"/>
      <name val="Calibri"/>
      <family val="2"/>
      <scheme val="minor"/>
    </font>
    <font>
      <sz val="7"/>
      <color rgb="FF20334F"/>
      <name val="Open Sans"/>
      <family val="2"/>
    </font>
    <font>
      <b/>
      <sz val="11"/>
      <color rgb="FF20334F"/>
      <name val="Open Sans"/>
      <family val="2"/>
    </font>
    <font>
      <b/>
      <sz val="10"/>
      <color rgb="FF20334F"/>
      <name val="Open Sans"/>
      <family val="2"/>
    </font>
    <font>
      <sz val="10"/>
      <color rgb="FF20334F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5E9F0"/>
        <bgColor indexed="64"/>
      </patternFill>
    </fill>
    <fill>
      <patternFill patternType="solid">
        <fgColor rgb="FF4D94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9" fillId="2" borderId="0" xfId="0" applyFont="1" applyFill="1" applyAlignment="1" applyProtection="1">
      <alignment wrapText="1"/>
      <protection locked="0"/>
    </xf>
    <xf numFmtId="0" fontId="7" fillId="0" borderId="0" xfId="0" applyFont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9" fontId="7" fillId="0" borderId="0" xfId="1" applyFont="1"/>
    <xf numFmtId="9" fontId="7" fillId="0" borderId="0" xfId="1" applyNumberFormat="1" applyFont="1"/>
    <xf numFmtId="0" fontId="4" fillId="0" borderId="0" xfId="0" applyFont="1" applyAlignment="1">
      <alignment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2" fontId="7" fillId="0" borderId="0" xfId="1" applyNumberFormat="1" applyFont="1"/>
    <xf numFmtId="10" fontId="7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8" fillId="2" borderId="0" xfId="0" applyFont="1" applyFill="1" applyProtection="1"/>
    <xf numFmtId="0" fontId="9" fillId="2" borderId="0" xfId="0" applyFont="1" applyFill="1" applyAlignment="1" applyProtection="1">
      <alignment wrapText="1"/>
    </xf>
    <xf numFmtId="0" fontId="7" fillId="0" borderId="0" xfId="0" applyFont="1" applyProtection="1"/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0" xfId="0" applyFont="1" applyProtection="1"/>
    <xf numFmtId="0" fontId="7" fillId="0" borderId="0" xfId="0" applyFont="1" applyAlignment="1" applyProtection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D94FF"/>
      <color rgb="FF2033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5. Retorno sobre la Inversión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478003322979134E-2"/>
          <c:y val="0.12636218383248662"/>
          <c:w val="0.78333135880950666"/>
          <c:h val="0.6507574925897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Sheet1!$B$68</c:f>
              <c:strCache>
                <c:ptCount val="1"/>
                <c:pt idx="0">
                  <c:v>Retorno de la Campaña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Sheet1!$A$69:$A$71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Sheet1!$B$69:$B$71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147B-40D8-AE84-62F53B93435B}"/>
            </c:ext>
          </c:extLst>
        </c:ser>
        <c:ser>
          <c:idx val="1"/>
          <c:order val="1"/>
          <c:tx>
            <c:strRef>
              <c:f>Sheet1!$C$68</c:f>
              <c:strCache>
                <c:ptCount val="1"/>
                <c:pt idx="0">
                  <c:v>Costo de la Campaña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Sheet1!$A$69:$A$71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Sheet1!$C$69:$C$71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147B-40D8-AE84-62F53B93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3320575"/>
        <c:axId val="903318495"/>
      </c:barChart>
      <c:lineChart>
        <c:grouping val="standard"/>
        <c:varyColors val="0"/>
        <c:ser>
          <c:idx val="2"/>
          <c:order val="2"/>
          <c:tx>
            <c:strRef>
              <c:f>Sheet1!$D$68</c:f>
              <c:strCache>
                <c:ptCount val="1"/>
                <c:pt idx="0">
                  <c:v>Retorno sobre la Inversión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Sheet1!$A$69:$A$71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Sheet1!$D$69:$D$71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B-40D8-AE84-62F53B934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320991"/>
        <c:axId val="903318911"/>
      </c:lineChart>
      <c:catAx>
        <c:axId val="90332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318495"/>
        <c:crosses val="autoZero"/>
        <c:auto val="1"/>
        <c:lblAlgn val="ctr"/>
        <c:lblOffset val="100"/>
        <c:noMultiLvlLbl val="0"/>
      </c:catAx>
      <c:valAx>
        <c:axId val="90331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320575"/>
        <c:crosses val="autoZero"/>
        <c:crossBetween val="between"/>
      </c:valAx>
      <c:valAx>
        <c:axId val="903318911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320991"/>
        <c:crosses val="max"/>
        <c:crossBetween val="between"/>
      </c:valAx>
      <c:catAx>
        <c:axId val="9033209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033189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4. Costo por Adquisición de Compradores</a:t>
            </a:r>
          </a:p>
          <a:p>
            <a:pPr>
              <a:defRPr b="1"/>
            </a:pPr>
            <a:r>
              <a:rPr lang="en-US" b="1"/>
              <a:t>obtenidos de una Campaña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Sheet1!$B$56</c:f>
              <c:strCache>
                <c:ptCount val="1"/>
                <c:pt idx="0">
                  <c:v>Costo de la Campaña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Sheet1!$A$57:$A$59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Sheet1!$B$57:$B$59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1E2-429A-9128-920B35DFFDCC}"/>
            </c:ext>
          </c:extLst>
        </c:ser>
        <c:ser>
          <c:idx val="1"/>
          <c:order val="1"/>
          <c:tx>
            <c:strRef>
              <c:f>Sheet1!$C$56</c:f>
              <c:strCache>
                <c:ptCount val="1"/>
                <c:pt idx="0">
                  <c:v>Compradores obtenidos de la Campaña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Sheet1!$A$57:$A$59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Sheet1!$C$57:$C$59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1E2-429A-9128-920B35DFFDCC}"/>
            </c:ext>
          </c:extLst>
        </c:ser>
        <c:ser>
          <c:idx val="2"/>
          <c:order val="2"/>
          <c:tx>
            <c:strRef>
              <c:f>Sheet1!$D$56</c:f>
              <c:strCache>
                <c:ptCount val="1"/>
                <c:pt idx="0">
                  <c:v>Costo por Adquisición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Sheet1!$A$57:$A$59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Sheet1!$D$57:$D$59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29A-9128-920B35DF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265919"/>
        <c:axId val="831266335"/>
      </c:barChart>
      <c:catAx>
        <c:axId val="83126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266335"/>
        <c:crosses val="autoZero"/>
        <c:auto val="1"/>
        <c:lblAlgn val="ctr"/>
        <c:lblOffset val="100"/>
        <c:noMultiLvlLbl val="0"/>
      </c:catAx>
      <c:valAx>
        <c:axId val="83126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26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3. Costo</a:t>
            </a:r>
            <a:r>
              <a:rPr lang="en-US" b="1" baseline="0"/>
              <a:t> por Lead obtenido de una Campaña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Sheet1!$B$43</c:f>
              <c:strCache>
                <c:ptCount val="1"/>
                <c:pt idx="0">
                  <c:v>Costo de la Campaña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Sheet1!$A$44:$A$46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Sheet1!$B$44:$B$46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763-467A-AE16-CB75D5BAB69B}"/>
            </c:ext>
          </c:extLst>
        </c:ser>
        <c:ser>
          <c:idx val="1"/>
          <c:order val="1"/>
          <c:tx>
            <c:strRef>
              <c:f>Sheet1!$C$43</c:f>
              <c:strCache>
                <c:ptCount val="1"/>
                <c:pt idx="0">
                  <c:v>Leads (clientes potenciales)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Sheet1!$A$44:$A$46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Sheet1!$C$44:$C$46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763-467A-AE16-CB75D5BAB69B}"/>
            </c:ext>
          </c:extLst>
        </c:ser>
        <c:ser>
          <c:idx val="2"/>
          <c:order val="2"/>
          <c:tx>
            <c:strRef>
              <c:f>Sheet1!$D$43</c:f>
              <c:strCache>
                <c:ptCount val="1"/>
                <c:pt idx="0">
                  <c:v>Costo por 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Sheet1!$A$44:$A$46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Sheet1!$D$44:$D$46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3-467A-AE16-CB75D5BA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899583"/>
        <c:axId val="593899167"/>
      </c:barChart>
      <c:catAx>
        <c:axId val="59389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99167"/>
        <c:crosses val="autoZero"/>
        <c:auto val="1"/>
        <c:lblAlgn val="ctr"/>
        <c:lblOffset val="100"/>
        <c:noMultiLvlLbl val="0"/>
      </c:catAx>
      <c:valAx>
        <c:axId val="59389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89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2. Costo por Interacciones de una Campaña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Costo de la Campaña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Sheet1!$B$31:$B$33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894B-4796-A185-5B9304E81B2A}"/>
            </c:ext>
          </c:extLst>
        </c:ser>
        <c:ser>
          <c:idx val="1"/>
          <c:order val="1"/>
          <c:tx>
            <c:strRef>
              <c:f>Sheet1!$C$30</c:f>
              <c:strCache>
                <c:ptCount val="1"/>
                <c:pt idx="0">
                  <c:v>Compartidos (shares)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Sheet1!$C$31:$C$33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894B-4796-A185-5B9304E81B2A}"/>
            </c:ext>
          </c:extLst>
        </c:ser>
        <c:ser>
          <c:idx val="2"/>
          <c:order val="2"/>
          <c:tx>
            <c:strRef>
              <c:f>Sheet1!$D$30</c:f>
              <c:strCache>
                <c:ptCount val="1"/>
                <c:pt idx="0">
                  <c:v>Me gusta (likes)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Sheet1!$D$31:$D$33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894B-4796-A185-5B9304E81B2A}"/>
            </c:ext>
          </c:extLst>
        </c:ser>
        <c:ser>
          <c:idx val="3"/>
          <c:order val="3"/>
          <c:tx>
            <c:strRef>
              <c:f>Sheet1!$E$30</c:f>
              <c:strCache>
                <c:ptCount val="1"/>
                <c:pt idx="0">
                  <c:v>Comentarios (comments)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Sheet1!$E$31:$E$33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894B-4796-A185-5B9304E81B2A}"/>
            </c:ext>
          </c:extLst>
        </c:ser>
        <c:ser>
          <c:idx val="4"/>
          <c:order val="4"/>
          <c:tx>
            <c:strRef>
              <c:f>Sheet1!$F$30</c:f>
              <c:strCache>
                <c:ptCount val="1"/>
                <c:pt idx="0">
                  <c:v>Clics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Sheet1!$F$31:$F$33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894B-4796-A185-5B9304E81B2A}"/>
            </c:ext>
          </c:extLst>
        </c:ser>
        <c:ser>
          <c:idx val="5"/>
          <c:order val="5"/>
          <c:tx>
            <c:strRef>
              <c:f>Sheet1!$G$30</c:f>
              <c:strCache>
                <c:ptCount val="1"/>
                <c:pt idx="0">
                  <c:v>Costo por Interacciones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Sheet1!$A$31:$A$33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Sheet1!$G$31:$G$33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4B-4796-A185-5B9304E8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905823"/>
        <c:axId val="593907903"/>
      </c:barChart>
      <c:catAx>
        <c:axId val="59390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07903"/>
        <c:crosses val="autoZero"/>
        <c:auto val="1"/>
        <c:lblAlgn val="ctr"/>
        <c:lblOffset val="100"/>
        <c:noMultiLvlLbl val="0"/>
      </c:catAx>
      <c:valAx>
        <c:axId val="59390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05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1. Porcentaje de Engagement de una</a:t>
            </a:r>
            <a:r>
              <a:rPr lang="en-US" b="1" baseline="0"/>
              <a:t> Campaña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</c:f>
              <c:strCache>
                <c:ptCount val="1"/>
                <c:pt idx="0">
                  <c:v>Alcance (impresiones)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Sheet1!$B$17:$B$19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99F-4AE5-BB90-B2CD4EE0255D}"/>
            </c:ext>
          </c:extLst>
        </c:ser>
        <c:ser>
          <c:idx val="1"/>
          <c:order val="1"/>
          <c:tx>
            <c:strRef>
              <c:f>Sheet1!$C$16</c:f>
              <c:strCache>
                <c:ptCount val="1"/>
                <c:pt idx="0">
                  <c:v>Compartidos (shares)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Sheet1!$C$17:$C$19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99F-4AE5-BB90-B2CD4EE0255D}"/>
            </c:ext>
          </c:extLst>
        </c:ser>
        <c:ser>
          <c:idx val="2"/>
          <c:order val="2"/>
          <c:tx>
            <c:strRef>
              <c:f>Sheet1!$D$16</c:f>
              <c:strCache>
                <c:ptCount val="1"/>
                <c:pt idx="0">
                  <c:v>Me gusta (likes)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Sheet1!$D$17:$D$19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99F-4AE5-BB90-B2CD4EE0255D}"/>
            </c:ext>
          </c:extLst>
        </c:ser>
        <c:ser>
          <c:idx val="3"/>
          <c:order val="3"/>
          <c:tx>
            <c:strRef>
              <c:f>Sheet1!$E$16</c:f>
              <c:strCache>
                <c:ptCount val="1"/>
                <c:pt idx="0">
                  <c:v>Comentarios (comments)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Sheet1!$E$17:$E$19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C99F-4AE5-BB90-B2CD4EE0255D}"/>
            </c:ext>
          </c:extLst>
        </c:ser>
        <c:ser>
          <c:idx val="4"/>
          <c:order val="4"/>
          <c:tx>
            <c:strRef>
              <c:f>Sheet1!$F$16</c:f>
              <c:strCache>
                <c:ptCount val="1"/>
                <c:pt idx="0">
                  <c:v>Clics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Sheet1!$F$17:$F$19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C99F-4AE5-BB90-B2CD4EE0255D}"/>
            </c:ext>
          </c:extLst>
        </c:ser>
        <c:ser>
          <c:idx val="5"/>
          <c:order val="5"/>
          <c:tx>
            <c:strRef>
              <c:f>Sheet1!$G$16</c:f>
              <c:strCache>
                <c:ptCount val="1"/>
                <c:pt idx="0">
                  <c:v>% Engagement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Sheet1!$A$17:$A$19</c:f>
              <c:strCache>
                <c:ptCount val="3"/>
                <c:pt idx="0">
                  <c:v>Campaña no. 1</c:v>
                </c:pt>
                <c:pt idx="1">
                  <c:v>Campaña no. 2</c:v>
                </c:pt>
                <c:pt idx="2">
                  <c:v>Campaña no. 3</c:v>
                </c:pt>
              </c:strCache>
            </c:strRef>
          </c:cat>
          <c:val>
            <c:numRef>
              <c:f>Sheet1!$G$17:$G$19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9F-4AE5-BB90-B2CD4EE02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620367"/>
        <c:axId val="840621199"/>
      </c:barChart>
      <c:catAx>
        <c:axId val="84062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621199"/>
        <c:crosses val="autoZero"/>
        <c:auto val="1"/>
        <c:lblAlgn val="ctr"/>
        <c:lblOffset val="100"/>
        <c:noMultiLvlLbl val="0"/>
      </c:catAx>
      <c:valAx>
        <c:axId val="84062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62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0</xdr:col>
      <xdr:colOff>1609725</xdr:colOff>
      <xdr:row>0</xdr:row>
      <xdr:rowOff>568679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59F7BB-9C83-45DD-AEFF-091D67C4A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1"/>
          <a:ext cx="1533525" cy="511528"/>
        </a:xfrm>
        <a:prstGeom prst="rect">
          <a:avLst/>
        </a:prstGeom>
      </xdr:spPr>
    </xdr:pic>
    <xdr:clientData/>
  </xdr:twoCellAnchor>
  <xdr:twoCellAnchor>
    <xdr:from>
      <xdr:col>5</xdr:col>
      <xdr:colOff>95249</xdr:colOff>
      <xdr:row>60</xdr:row>
      <xdr:rowOff>33336</xdr:rowOff>
    </xdr:from>
    <xdr:to>
      <xdr:col>12</xdr:col>
      <xdr:colOff>200025</xdr:colOff>
      <xdr:row>71</xdr:row>
      <xdr:rowOff>114299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8BD117-1AD6-4902-B122-23D9BD75E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48</xdr:row>
      <xdr:rowOff>4762</xdr:rowOff>
    </xdr:from>
    <xdr:to>
      <xdr:col>12</xdr:col>
      <xdr:colOff>409575</xdr:colOff>
      <xdr:row>59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9AC8010-EA93-4302-9924-32A92B497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19049</xdr:colOff>
      <xdr:row>34</xdr:row>
      <xdr:rowOff>185737</xdr:rowOff>
    </xdr:from>
    <xdr:to>
      <xdr:col>13</xdr:col>
      <xdr:colOff>38099</xdr:colOff>
      <xdr:row>45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FA68D00-EB89-4EE1-8F88-4DC360AC5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85725</xdr:colOff>
      <xdr:row>20</xdr:row>
      <xdr:rowOff>185736</xdr:rowOff>
    </xdr:from>
    <xdr:to>
      <xdr:col>16</xdr:col>
      <xdr:colOff>371475</xdr:colOff>
      <xdr:row>32</xdr:row>
      <xdr:rowOff>209549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5BFE9C6-CD02-40ED-8BD6-F42609101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33337</xdr:colOff>
      <xdr:row>5</xdr:row>
      <xdr:rowOff>23812</xdr:rowOff>
    </xdr:from>
    <xdr:to>
      <xdr:col>17</xdr:col>
      <xdr:colOff>238125</xdr:colOff>
      <xdr:row>19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AFE73AB-8BDA-45FC-AC9D-AC810C4B8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8">
      <a:dk1>
        <a:srgbClr val="265FBC"/>
      </a:dk1>
      <a:lt1>
        <a:sysClr val="window" lastClr="FFFFFF"/>
      </a:lt1>
      <a:dk2>
        <a:srgbClr val="4D94FF"/>
      </a:dk2>
      <a:lt2>
        <a:srgbClr val="E7E6E6"/>
      </a:lt2>
      <a:accent1>
        <a:srgbClr val="2ED198"/>
      </a:accent1>
      <a:accent2>
        <a:srgbClr val="FE648C"/>
      </a:accent2>
      <a:accent3>
        <a:srgbClr val="7E69F9"/>
      </a:accent3>
      <a:accent4>
        <a:srgbClr val="31E0D4"/>
      </a:accent4>
      <a:accent5>
        <a:srgbClr val="FF9F60"/>
      </a:accent5>
      <a:accent6>
        <a:srgbClr val="FA70D3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D842-B7FE-430D-B267-38495B596D81}">
  <dimension ref="A1:R77"/>
  <sheetViews>
    <sheetView showGridLines="0" tabSelected="1" workbookViewId="0">
      <selection activeCell="A55" sqref="A55"/>
    </sheetView>
  </sheetViews>
  <sheetFormatPr defaultRowHeight="15" x14ac:dyDescent="0.25"/>
  <cols>
    <col min="1" max="1" width="52.7109375" customWidth="1"/>
    <col min="2" max="2" width="27" bestFit="1" customWidth="1"/>
    <col min="3" max="3" width="29" customWidth="1"/>
    <col min="4" max="4" width="30.42578125" bestFit="1" customWidth="1"/>
    <col min="5" max="5" width="29.140625" bestFit="1" customWidth="1"/>
    <col min="6" max="6" width="5.7109375" bestFit="1" customWidth="1"/>
    <col min="7" max="7" width="27.28515625" bestFit="1" customWidth="1"/>
  </cols>
  <sheetData>
    <row r="1" spans="1:18" ht="47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8" ht="18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</row>
    <row r="4" spans="1:18" ht="16.5" x14ac:dyDescent="0.3">
      <c r="A4" s="4" t="s">
        <v>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</row>
    <row r="5" spans="1:18" ht="16.5" x14ac:dyDescent="0.3">
      <c r="A5" s="4" t="s">
        <v>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</row>
    <row r="6" spans="1:18" ht="16.5" x14ac:dyDescent="0.3">
      <c r="A6" s="4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3"/>
      <c r="Q6" s="3"/>
      <c r="R6" s="3"/>
    </row>
    <row r="7" spans="1:18" ht="16.5" x14ac:dyDescent="0.3">
      <c r="A7" s="4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6.5" x14ac:dyDescent="0.3">
      <c r="A8" s="4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33" x14ac:dyDescent="0.3">
      <c r="A10" s="25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</row>
    <row r="11" spans="1:18" ht="16.5" x14ac:dyDescent="0.3">
      <c r="A11" s="2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6.5" x14ac:dyDescent="0.3">
      <c r="A12" s="1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3"/>
      <c r="Q12" s="3"/>
      <c r="R12" s="3"/>
    </row>
    <row r="13" spans="1:18" ht="45" x14ac:dyDescent="0.3">
      <c r="A13" s="20" t="s">
        <v>33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  <c r="P13" s="3"/>
      <c r="Q13" s="3"/>
      <c r="R13" s="3"/>
    </row>
    <row r="14" spans="1:18" ht="30" x14ac:dyDescent="0.3">
      <c r="A14" s="20" t="s">
        <v>32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3"/>
      <c r="O14" s="3"/>
      <c r="P14" s="3"/>
      <c r="Q14" s="3"/>
      <c r="R14" s="3"/>
    </row>
    <row r="15" spans="1:18" ht="16.5" x14ac:dyDescent="0.3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  <c r="P15" s="3"/>
      <c r="Q15" s="3"/>
      <c r="R15" s="3"/>
    </row>
    <row r="16" spans="1:18" ht="16.5" x14ac:dyDescent="0.3">
      <c r="A16" s="8" t="s">
        <v>2</v>
      </c>
      <c r="B16" s="14" t="s">
        <v>3</v>
      </c>
      <c r="C16" s="14" t="s">
        <v>4</v>
      </c>
      <c r="D16" s="14" t="s">
        <v>5</v>
      </c>
      <c r="E16" s="14" t="s">
        <v>6</v>
      </c>
      <c r="F16" s="14" t="s">
        <v>7</v>
      </c>
      <c r="G16" s="14" t="s">
        <v>8</v>
      </c>
      <c r="H16" s="2"/>
      <c r="I16" s="2"/>
      <c r="J16" s="2"/>
      <c r="K16" s="2"/>
      <c r="L16" s="2"/>
      <c r="M16" s="3"/>
      <c r="N16" s="3"/>
      <c r="O16" s="3"/>
      <c r="P16" s="3"/>
      <c r="Q16" s="3"/>
      <c r="R16" s="3"/>
    </row>
    <row r="17" spans="1:18" ht="16.5" x14ac:dyDescent="0.3">
      <c r="A17" s="7" t="s">
        <v>9</v>
      </c>
      <c r="B17" s="18"/>
      <c r="C17" s="18"/>
      <c r="D17" s="18"/>
      <c r="E17" s="18"/>
      <c r="F17" s="18"/>
      <c r="G17" s="11" t="e">
        <f>((C17+D17+E17+F17)/B17)</f>
        <v>#DIV/0!</v>
      </c>
      <c r="H17" s="2"/>
      <c r="I17" s="2"/>
      <c r="J17" s="2"/>
      <c r="K17" s="2"/>
      <c r="L17" s="2"/>
      <c r="M17" s="3"/>
      <c r="N17" s="3"/>
      <c r="O17" s="3"/>
      <c r="P17" s="3"/>
      <c r="Q17" s="3"/>
      <c r="R17" s="3"/>
    </row>
    <row r="18" spans="1:18" ht="16.5" x14ac:dyDescent="0.3">
      <c r="A18" s="7" t="s">
        <v>10</v>
      </c>
      <c r="B18" s="18"/>
      <c r="C18" s="18"/>
      <c r="D18" s="18"/>
      <c r="E18" s="18"/>
      <c r="F18" s="18"/>
      <c r="G18" s="10" t="e">
        <f>((C18+D18+E18+F18)/B18)</f>
        <v>#DIV/0!</v>
      </c>
      <c r="H18" s="2"/>
      <c r="I18" s="2"/>
      <c r="J18" s="2"/>
      <c r="K18" s="2"/>
      <c r="L18" s="2"/>
      <c r="M18" s="3"/>
      <c r="N18" s="3"/>
      <c r="O18" s="3"/>
      <c r="P18" s="3"/>
      <c r="Q18" s="3"/>
      <c r="R18" s="3"/>
    </row>
    <row r="19" spans="1:18" ht="16.5" x14ac:dyDescent="0.3">
      <c r="A19" s="7" t="s">
        <v>11</v>
      </c>
      <c r="B19" s="18"/>
      <c r="C19" s="18"/>
      <c r="D19" s="18"/>
      <c r="E19" s="18"/>
      <c r="F19" s="18"/>
      <c r="G19" s="10" t="e">
        <f>((C19+D19+E19+F19)/B19)</f>
        <v>#DIV/0!</v>
      </c>
      <c r="H19" s="2"/>
      <c r="I19" s="2"/>
      <c r="J19" s="2"/>
      <c r="K19" s="2"/>
      <c r="L19" s="2"/>
      <c r="M19" s="3"/>
      <c r="N19" s="3"/>
      <c r="O19" s="3"/>
      <c r="P19" s="3"/>
      <c r="Q19" s="3"/>
      <c r="R19" s="3"/>
    </row>
    <row r="20" spans="1:18" ht="16.5" x14ac:dyDescent="0.3">
      <c r="A20" s="7"/>
      <c r="B20" s="2"/>
      <c r="C20" s="2"/>
      <c r="D20" s="2"/>
      <c r="E20" s="2"/>
      <c r="F20" s="2"/>
      <c r="G20" s="10"/>
      <c r="H20" s="2"/>
      <c r="I20" s="2"/>
      <c r="J20" s="2"/>
      <c r="K20" s="2"/>
      <c r="L20" s="2"/>
      <c r="M20" s="3"/>
      <c r="N20" s="3"/>
      <c r="O20" s="3"/>
      <c r="P20" s="3"/>
      <c r="Q20" s="3"/>
      <c r="R20" s="3"/>
    </row>
    <row r="21" spans="1:18" ht="16.5" x14ac:dyDescent="0.3">
      <c r="A21" s="7"/>
      <c r="B21" s="2"/>
      <c r="C21" s="2"/>
      <c r="D21" s="2"/>
      <c r="E21" s="2"/>
      <c r="F21" s="2"/>
      <c r="G21" s="10"/>
      <c r="H21" s="2"/>
      <c r="I21" s="2"/>
      <c r="J21" s="2"/>
      <c r="K21" s="2"/>
      <c r="L21" s="2"/>
      <c r="M21" s="3"/>
      <c r="N21" s="3"/>
      <c r="O21" s="3"/>
      <c r="P21" s="3"/>
      <c r="Q21" s="3"/>
      <c r="R21" s="3"/>
    </row>
    <row r="22" spans="1:18" ht="16.5" x14ac:dyDescent="0.3">
      <c r="A22" s="7" t="s">
        <v>34</v>
      </c>
      <c r="B22" s="2"/>
      <c r="D22" s="2"/>
      <c r="E22" s="2"/>
      <c r="F22" s="2"/>
      <c r="G22" s="10"/>
      <c r="H22" s="2"/>
      <c r="I22" s="2"/>
      <c r="J22" s="2"/>
      <c r="K22" s="2"/>
      <c r="L22" s="2"/>
      <c r="M22" s="3"/>
      <c r="N22" s="3"/>
      <c r="O22" s="3"/>
      <c r="P22" s="3"/>
      <c r="Q22" s="3"/>
      <c r="R22" s="3"/>
    </row>
    <row r="23" spans="1:18" ht="49.5" x14ac:dyDescent="0.3">
      <c r="A23" s="12" t="s">
        <v>12</v>
      </c>
      <c r="B23" s="2"/>
      <c r="C23" s="7"/>
      <c r="D23" s="2"/>
      <c r="E23" s="2"/>
      <c r="F23" s="2"/>
      <c r="G23" s="10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</row>
    <row r="24" spans="1:18" ht="16.5" x14ac:dyDescent="0.3">
      <c r="B24" s="2"/>
      <c r="D24" s="2"/>
      <c r="E24" s="2"/>
      <c r="F24" s="2"/>
      <c r="G24" s="10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</row>
    <row r="25" spans="1:18" ht="16.5" x14ac:dyDescent="0.3">
      <c r="B25" s="2"/>
      <c r="C25" s="2"/>
      <c r="D25" s="2"/>
      <c r="E25" s="2"/>
      <c r="F25" s="2"/>
      <c r="G25" s="10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</row>
    <row r="26" spans="1:18" ht="16.5" x14ac:dyDescent="0.3">
      <c r="A26" s="19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  <c r="P26" s="3"/>
      <c r="Q26" s="3"/>
      <c r="R26" s="3"/>
    </row>
    <row r="27" spans="1:18" ht="45" x14ac:dyDescent="0.3">
      <c r="A27" s="20" t="s">
        <v>35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</row>
    <row r="28" spans="1:18" ht="30" x14ac:dyDescent="0.3">
      <c r="A28" s="20" t="s">
        <v>36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</row>
    <row r="29" spans="1:18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  <c r="P29" s="3"/>
      <c r="Q29" s="3"/>
      <c r="R29" s="3"/>
    </row>
    <row r="30" spans="1:18" ht="16.5" x14ac:dyDescent="0.3">
      <c r="A30" s="9" t="s">
        <v>2</v>
      </c>
      <c r="B30" s="14" t="s">
        <v>13</v>
      </c>
      <c r="C30" s="14" t="s">
        <v>4</v>
      </c>
      <c r="D30" s="14" t="s">
        <v>5</v>
      </c>
      <c r="E30" s="14" t="s">
        <v>6</v>
      </c>
      <c r="F30" s="14" t="s">
        <v>7</v>
      </c>
      <c r="G30" s="14" t="s">
        <v>14</v>
      </c>
      <c r="H30" s="2"/>
      <c r="I30" s="2"/>
      <c r="J30" s="2"/>
      <c r="K30" s="2"/>
      <c r="L30" s="2"/>
      <c r="M30" s="3"/>
      <c r="N30" s="3"/>
      <c r="O30" s="3"/>
      <c r="P30" s="3"/>
      <c r="Q30" s="3"/>
      <c r="R30" s="3"/>
    </row>
    <row r="31" spans="1:18" ht="16.5" x14ac:dyDescent="0.3">
      <c r="A31" s="7" t="s">
        <v>9</v>
      </c>
      <c r="B31" s="18"/>
      <c r="C31" s="18"/>
      <c r="D31" s="18"/>
      <c r="E31" s="18"/>
      <c r="F31" s="18"/>
      <c r="G31" s="7" t="e">
        <f>(B31)/SUM(C31+D31+E31+F31)</f>
        <v>#DIV/0!</v>
      </c>
      <c r="H31" s="2"/>
      <c r="I31" s="2"/>
      <c r="J31" s="2"/>
      <c r="K31" s="2"/>
      <c r="L31" s="2"/>
      <c r="M31" s="3"/>
      <c r="N31" s="3"/>
      <c r="O31" s="3"/>
      <c r="P31" s="3"/>
      <c r="R31" s="3"/>
    </row>
    <row r="32" spans="1:18" ht="16.5" x14ac:dyDescent="0.3">
      <c r="A32" s="7" t="s">
        <v>10</v>
      </c>
      <c r="B32" s="18"/>
      <c r="C32" s="18"/>
      <c r="D32" s="18"/>
      <c r="E32" s="18"/>
      <c r="F32" s="18"/>
      <c r="G32" s="7" t="e">
        <f>(B32)/SUM(C32+D32+E32+F32)</f>
        <v>#DIV/0!</v>
      </c>
      <c r="H32" s="2"/>
      <c r="I32" s="2"/>
      <c r="J32" s="2"/>
      <c r="K32" s="2"/>
      <c r="L32" s="2"/>
      <c r="M32" s="3"/>
      <c r="N32" s="3"/>
      <c r="O32" s="3"/>
      <c r="P32" s="3"/>
      <c r="R32" s="3"/>
    </row>
    <row r="33" spans="1:18" ht="16.5" x14ac:dyDescent="0.3">
      <c r="A33" s="7" t="s">
        <v>11</v>
      </c>
      <c r="B33" s="18"/>
      <c r="C33" s="18"/>
      <c r="D33" s="18"/>
      <c r="E33" s="18"/>
      <c r="F33" s="18"/>
      <c r="G33" s="7" t="e">
        <f>(B33)/SUM(C33+D33+E33+F33)</f>
        <v>#DIV/0!</v>
      </c>
      <c r="H33" s="2"/>
      <c r="I33" s="2"/>
      <c r="J33" s="2"/>
      <c r="K33" s="2"/>
      <c r="L33" s="2"/>
      <c r="M33" s="3"/>
      <c r="N33" s="3"/>
      <c r="O33" s="3"/>
      <c r="P33" s="3"/>
      <c r="R33" s="3"/>
    </row>
    <row r="34" spans="1:18" ht="16.5" x14ac:dyDescent="0.3">
      <c r="A34" s="7"/>
      <c r="B34" s="2"/>
      <c r="C34" s="2"/>
      <c r="D34" s="2"/>
      <c r="E34" s="2"/>
      <c r="F34" s="2"/>
      <c r="G34" s="7"/>
      <c r="H34" s="2"/>
      <c r="I34" s="2"/>
      <c r="J34" s="2"/>
      <c r="K34" s="2"/>
      <c r="L34" s="2"/>
      <c r="M34" s="3"/>
      <c r="N34" s="3"/>
      <c r="O34" s="3"/>
      <c r="P34" s="3"/>
      <c r="R34" s="3"/>
    </row>
    <row r="35" spans="1:18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3"/>
      <c r="O35" s="3"/>
      <c r="P35" s="3"/>
      <c r="Q35" s="3"/>
      <c r="R35" s="3"/>
    </row>
    <row r="36" spans="1:18" ht="33" x14ac:dyDescent="0.3">
      <c r="A36" s="23" t="s">
        <v>37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3"/>
      <c r="O36" s="3"/>
      <c r="P36" s="3"/>
      <c r="Q36" s="3"/>
      <c r="R36" s="3"/>
    </row>
    <row r="37" spans="1:18" ht="49.5" x14ac:dyDescent="0.3">
      <c r="A37" s="22" t="s">
        <v>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  <c r="P37" s="3"/>
      <c r="Q37" s="3"/>
      <c r="R37" s="3"/>
    </row>
    <row r="38" spans="1:18" ht="16.5" x14ac:dyDescent="0.3">
      <c r="A38" s="2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</row>
    <row r="39" spans="1:18" ht="16.5" x14ac:dyDescent="0.3">
      <c r="A39" s="19" t="s">
        <v>31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3"/>
      <c r="O39" s="3"/>
      <c r="P39" s="3"/>
      <c r="Q39" s="3"/>
      <c r="R39" s="3"/>
    </row>
    <row r="40" spans="1:18" ht="30" x14ac:dyDescent="0.3">
      <c r="A40" s="20" t="s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3"/>
      <c r="O40" s="3"/>
      <c r="P40" s="3"/>
      <c r="Q40" s="3"/>
      <c r="R40" s="3"/>
    </row>
    <row r="41" spans="1:18" ht="30" x14ac:dyDescent="0.3">
      <c r="A41" s="20" t="s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3"/>
      <c r="O41" s="3"/>
      <c r="P41" s="3"/>
      <c r="Q41" s="3"/>
      <c r="R41" s="3"/>
    </row>
    <row r="42" spans="1:18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3"/>
      <c r="O42" s="3"/>
      <c r="P42" s="3"/>
      <c r="Q42" s="3"/>
      <c r="R42" s="3"/>
    </row>
    <row r="43" spans="1:18" ht="33" x14ac:dyDescent="0.3">
      <c r="A43" s="9" t="s">
        <v>2</v>
      </c>
      <c r="B43" s="14" t="s">
        <v>13</v>
      </c>
      <c r="C43" s="13" t="s">
        <v>16</v>
      </c>
      <c r="D43" s="14" t="s">
        <v>17</v>
      </c>
      <c r="E43" s="2"/>
      <c r="F43" s="2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</row>
    <row r="44" spans="1:18" ht="16.5" x14ac:dyDescent="0.3">
      <c r="A44" s="7" t="s">
        <v>9</v>
      </c>
      <c r="B44" s="18"/>
      <c r="C44" s="18"/>
      <c r="D44" s="7" t="e">
        <f>(B44/C44)</f>
        <v>#DIV/0!</v>
      </c>
      <c r="E44" s="2"/>
      <c r="F44" s="2"/>
      <c r="G44" s="2"/>
      <c r="H44" s="2"/>
      <c r="I44" s="2"/>
      <c r="J44" s="2"/>
      <c r="K44" s="2"/>
      <c r="L44" s="2"/>
      <c r="M44" s="3"/>
      <c r="N44" s="3"/>
      <c r="O44" s="3"/>
      <c r="P44" s="3"/>
      <c r="Q44" s="3"/>
      <c r="R44" s="3"/>
    </row>
    <row r="45" spans="1:18" ht="16.5" x14ac:dyDescent="0.3">
      <c r="A45" s="7" t="s">
        <v>10</v>
      </c>
      <c r="B45" s="18"/>
      <c r="C45" s="18"/>
      <c r="D45" s="7" t="e">
        <f>(B45/C45)</f>
        <v>#DIV/0!</v>
      </c>
      <c r="E45" s="2"/>
      <c r="F45" s="2"/>
      <c r="G45" s="2"/>
      <c r="H45" s="2"/>
      <c r="I45" s="2"/>
      <c r="J45" s="2"/>
      <c r="K45" s="2"/>
      <c r="L45" s="2"/>
      <c r="M45" s="3"/>
      <c r="N45" s="3"/>
      <c r="O45" s="3"/>
      <c r="P45" s="3"/>
      <c r="Q45" s="3"/>
      <c r="R45" s="3"/>
    </row>
    <row r="46" spans="1:18" ht="16.5" x14ac:dyDescent="0.3">
      <c r="A46" s="7" t="s">
        <v>11</v>
      </c>
      <c r="B46" s="18"/>
      <c r="C46" s="18"/>
      <c r="D46" s="7" t="e">
        <f>(B46/C46)</f>
        <v>#DIV/0!</v>
      </c>
      <c r="E46" s="2"/>
      <c r="F46" s="2"/>
      <c r="G46" s="2"/>
      <c r="H46" s="2"/>
      <c r="I46" s="2"/>
      <c r="J46" s="2"/>
      <c r="K46" s="2"/>
      <c r="L46" s="2"/>
      <c r="M46" s="3"/>
      <c r="N46" s="3"/>
      <c r="O46" s="3"/>
      <c r="P46" s="3"/>
      <c r="Q46" s="3"/>
      <c r="R46" s="3"/>
    </row>
    <row r="47" spans="1:18" ht="16.5" x14ac:dyDescent="0.3">
      <c r="A47" s="7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3"/>
      <c r="N47" s="3"/>
      <c r="O47" s="3"/>
      <c r="P47" s="3"/>
      <c r="Q47" s="3"/>
      <c r="R47" s="3"/>
    </row>
    <row r="48" spans="1:18" ht="16.5" x14ac:dyDescent="0.3"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Q48" s="3"/>
      <c r="R48" s="3"/>
    </row>
    <row r="49" spans="1:18" ht="33" x14ac:dyDescent="0.3">
      <c r="A49" s="23" t="s">
        <v>40</v>
      </c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3"/>
      <c r="N49" s="3"/>
      <c r="O49" s="3"/>
      <c r="P49" s="3"/>
      <c r="Q49" s="3"/>
      <c r="R49" s="3"/>
    </row>
    <row r="50" spans="1:18" ht="33" x14ac:dyDescent="0.3">
      <c r="A50" s="22" t="s">
        <v>18</v>
      </c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</row>
    <row r="51" spans="1:18" ht="16.5" x14ac:dyDescent="0.3">
      <c r="A51" s="24"/>
      <c r="B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</row>
    <row r="52" spans="1:18" ht="16.5" x14ac:dyDescent="0.3">
      <c r="A52" s="19" t="s">
        <v>31</v>
      </c>
      <c r="B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</row>
    <row r="53" spans="1:18" ht="30" x14ac:dyDescent="0.3">
      <c r="A53" s="20" t="s">
        <v>41</v>
      </c>
      <c r="B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</row>
    <row r="54" spans="1:18" ht="30" x14ac:dyDescent="0.3">
      <c r="A54" s="20" t="s">
        <v>42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</row>
    <row r="55" spans="1:18" ht="16.5" x14ac:dyDescent="0.3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</row>
    <row r="56" spans="1:18" ht="33" x14ac:dyDescent="0.3">
      <c r="A56" s="9" t="s">
        <v>2</v>
      </c>
      <c r="B56" s="14" t="s">
        <v>13</v>
      </c>
      <c r="C56" s="13" t="s">
        <v>19</v>
      </c>
      <c r="D56" s="14" t="s">
        <v>20</v>
      </c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</row>
    <row r="57" spans="1:18" ht="16.5" x14ac:dyDescent="0.3">
      <c r="A57" s="7" t="s">
        <v>9</v>
      </c>
      <c r="B57" s="18"/>
      <c r="C57" s="18"/>
      <c r="D57" s="15" t="e">
        <f>(B57/C57)</f>
        <v>#DIV/0!</v>
      </c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</row>
    <row r="58" spans="1:18" ht="16.5" x14ac:dyDescent="0.3">
      <c r="A58" s="7" t="s">
        <v>10</v>
      </c>
      <c r="B58" s="18"/>
      <c r="C58" s="18"/>
      <c r="D58" s="15" t="e">
        <f>(B58/C58)</f>
        <v>#DIV/0!</v>
      </c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</row>
    <row r="59" spans="1:18" ht="16.5" x14ac:dyDescent="0.3">
      <c r="A59" s="7" t="s">
        <v>11</v>
      </c>
      <c r="B59" s="18"/>
      <c r="C59" s="18"/>
      <c r="D59" s="15" t="e">
        <f>(B59/C59)</f>
        <v>#DIV/0!</v>
      </c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</row>
    <row r="60" spans="1:18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</row>
    <row r="61" spans="1:18" ht="16.5" x14ac:dyDescent="0.3">
      <c r="A61" s="21" t="s">
        <v>43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</row>
    <row r="62" spans="1:18" ht="49.5" x14ac:dyDescent="0.3">
      <c r="A62" s="22" t="s">
        <v>21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</row>
    <row r="63" spans="1:18" ht="16.5" x14ac:dyDescent="0.3">
      <c r="A63" s="2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</row>
    <row r="64" spans="1:18" ht="16.5" x14ac:dyDescent="0.3">
      <c r="A64" s="19" t="s">
        <v>31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</row>
    <row r="65" spans="1:18" ht="30" x14ac:dyDescent="0.3">
      <c r="A65" s="20" t="s">
        <v>44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</row>
    <row r="66" spans="1:18" ht="30" x14ac:dyDescent="0.3">
      <c r="A66" s="20" t="s">
        <v>45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</row>
    <row r="67" spans="1:18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</row>
    <row r="68" spans="1:18" ht="16.5" x14ac:dyDescent="0.3">
      <c r="A68" s="9" t="s">
        <v>22</v>
      </c>
      <c r="B68" s="14" t="s">
        <v>23</v>
      </c>
      <c r="C68" s="14" t="s">
        <v>13</v>
      </c>
      <c r="D68" s="14" t="s">
        <v>24</v>
      </c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</row>
    <row r="69" spans="1:18" ht="16.5" x14ac:dyDescent="0.3">
      <c r="A69" s="7" t="s">
        <v>9</v>
      </c>
      <c r="B69" s="18"/>
      <c r="C69" s="18"/>
      <c r="D69" s="16" t="e">
        <f>(B69-C69)/C69</f>
        <v>#DIV/0!</v>
      </c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</row>
    <row r="70" spans="1:18" ht="16.5" x14ac:dyDescent="0.3">
      <c r="A70" s="7" t="s">
        <v>10</v>
      </c>
      <c r="B70" s="18"/>
      <c r="C70" s="18"/>
      <c r="D70" s="16" t="e">
        <f>(B70-C70)/C70</f>
        <v>#DIV/0!</v>
      </c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</row>
    <row r="71" spans="1:18" ht="16.5" x14ac:dyDescent="0.3">
      <c r="A71" s="7" t="s">
        <v>11</v>
      </c>
      <c r="B71" s="18"/>
      <c r="C71" s="18"/>
      <c r="D71" s="16" t="e">
        <f>(B71-C71)/C71</f>
        <v>#DIV/0!</v>
      </c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</row>
    <row r="72" spans="1:18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</row>
    <row r="73" spans="1:18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</row>
    <row r="74" spans="1:18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</row>
    <row r="75" spans="1:18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 s="3"/>
      <c r="O75" s="3"/>
      <c r="P75" s="3"/>
      <c r="Q75" s="3"/>
      <c r="R75" s="3"/>
    </row>
    <row r="76" spans="1:18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  <c r="N76" s="3"/>
      <c r="O76" s="3"/>
      <c r="P76" s="3"/>
      <c r="Q76" s="3"/>
      <c r="R76" s="3"/>
    </row>
    <row r="77" spans="1:18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3"/>
      <c r="O77" s="3"/>
      <c r="P77" s="3"/>
      <c r="Q77" s="3"/>
      <c r="R77" s="3"/>
    </row>
  </sheetData>
  <sheetProtection sheet="1" objects="1" scenarios="1" selectLockedCells="1"/>
  <mergeCells count="1">
    <mergeCell ref="A1:P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Lorena Duarte de Leon</dc:creator>
  <cp:lastModifiedBy>Monica Lorena Duarte de Leon</cp:lastModifiedBy>
  <dcterms:created xsi:type="dcterms:W3CDTF">2022-02-22T20:09:22Z</dcterms:created>
  <dcterms:modified xsi:type="dcterms:W3CDTF">2022-02-22T22:20:39Z</dcterms:modified>
</cp:coreProperties>
</file>